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13350" windowHeight="12075"/>
  </bookViews>
  <sheets>
    <sheet name="Blad1" sheetId="1" r:id="rId1"/>
  </sheets>
  <definedNames>
    <definedName name="_xlnm.Print_Area" localSheetId="0">Blad1!$A$1:$C$41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6" i="1" l="1"/>
  <c r="C35" i="1"/>
  <c r="C34" i="1"/>
  <c r="C33" i="1"/>
  <c r="C32" i="1"/>
  <c r="B36" i="1"/>
  <c r="B35" i="1"/>
  <c r="B34" i="1"/>
  <c r="B33" i="1"/>
  <c r="B32" i="1"/>
  <c r="F2" i="1"/>
  <c r="E2" i="1"/>
  <c r="K26" i="1"/>
  <c r="K28" i="1" s="1"/>
  <c r="K30" i="1" s="1"/>
  <c r="K21" i="1"/>
  <c r="K7" i="1"/>
  <c r="J13" i="1"/>
  <c r="J12" i="1"/>
  <c r="J11" i="1"/>
  <c r="J10" i="1"/>
  <c r="J9" i="1"/>
  <c r="J28" i="1" s="1"/>
  <c r="J30" i="1" s="1"/>
  <c r="I25" i="1"/>
  <c r="H20" i="1"/>
  <c r="I19" i="1"/>
  <c r="I18" i="1"/>
  <c r="I17" i="1"/>
  <c r="I16" i="1"/>
  <c r="I15" i="1"/>
  <c r="I28" i="1" s="1"/>
  <c r="I30" i="1" s="1"/>
  <c r="H14" i="1"/>
  <c r="H24" i="1"/>
  <c r="H23" i="1"/>
  <c r="H22" i="1"/>
  <c r="H8" i="1"/>
  <c r="H6" i="1"/>
  <c r="H5" i="1"/>
  <c r="H28" i="1" s="1"/>
  <c r="E26" i="1"/>
  <c r="E22" i="1"/>
  <c r="E18" i="1"/>
  <c r="E15" i="1"/>
  <c r="E14" i="1"/>
  <c r="E10" i="1"/>
  <c r="E7" i="1"/>
  <c r="E6" i="1"/>
  <c r="C28" i="1"/>
  <c r="F8" i="1" s="1"/>
  <c r="B28" i="1"/>
  <c r="E21" i="1" s="1"/>
  <c r="H30" i="1" l="1"/>
  <c r="L30" i="1" s="1"/>
  <c r="L28" i="1"/>
  <c r="E23" i="1"/>
  <c r="E8" i="1"/>
  <c r="E16" i="1"/>
  <c r="E24" i="1"/>
  <c r="E9" i="1"/>
  <c r="E17" i="1"/>
  <c r="E25" i="1"/>
  <c r="E11" i="1"/>
  <c r="E19" i="1"/>
  <c r="E12" i="1"/>
  <c r="E20" i="1"/>
  <c r="F5" i="1"/>
  <c r="F28" i="1" s="1"/>
  <c r="E5" i="1"/>
  <c r="E28" i="1" s="1"/>
  <c r="E13" i="1"/>
</calcChain>
</file>

<file path=xl/sharedStrings.xml><?xml version="1.0" encoding="utf-8"?>
<sst xmlns="http://schemas.openxmlformats.org/spreadsheetml/2006/main" count="38" uniqueCount="38">
  <si>
    <t>Betaaldienstverleners</t>
  </si>
  <si>
    <t>Betaaldienstverleners-PSP</t>
  </si>
  <si>
    <t>Domicilieverleners</t>
  </si>
  <si>
    <t>Banken</t>
  </si>
  <si>
    <t>Handelaar edelstenen</t>
  </si>
  <si>
    <t>Handelaar overig</t>
  </si>
  <si>
    <t>Handelaar vaartuigen</t>
  </si>
  <si>
    <t>Handelaar voertuigen</t>
  </si>
  <si>
    <t>Handelaar kunst en antiek</t>
  </si>
  <si>
    <t>Levensverzekeraar</t>
  </si>
  <si>
    <t>Accountant</t>
  </si>
  <si>
    <t>Advocaat</t>
  </si>
  <si>
    <t>Belastingadviseur</t>
  </si>
  <si>
    <t>Makelaar o.g.</t>
  </si>
  <si>
    <t>Notaris</t>
  </si>
  <si>
    <t>Trustkantoor</t>
  </si>
  <si>
    <t>Speelcasino</t>
  </si>
  <si>
    <t>Niet bank creditcards</t>
  </si>
  <si>
    <t>Beleggingsinstelling / - onderneming</t>
  </si>
  <si>
    <t>Niet bank verstrekken leningen</t>
  </si>
  <si>
    <t>Taxateur</t>
  </si>
  <si>
    <t>Pandhuis</t>
  </si>
  <si>
    <t>OT</t>
  </si>
  <si>
    <t>fin instellng</t>
  </si>
  <si>
    <t>vrije beroepen</t>
  </si>
  <si>
    <t>handelaren</t>
  </si>
  <si>
    <t>overig</t>
  </si>
  <si>
    <t>controle</t>
  </si>
  <si>
    <t>MT = money transfer</t>
  </si>
  <si>
    <t>waarvan MT</t>
  </si>
  <si>
    <t>OT = ongebruikelijke transactie</t>
  </si>
  <si>
    <t>Financiële instellingen</t>
  </si>
  <si>
    <t>Handelaren</t>
  </si>
  <si>
    <t>Vrije beroepen</t>
  </si>
  <si>
    <t>Overig</t>
  </si>
  <si>
    <t>Wwft-plichtige organisatie</t>
  </si>
  <si>
    <t>meldingen 2016 [*]</t>
  </si>
  <si>
    <r>
      <rPr>
        <sz val="10"/>
        <color rgb="FF0000FF"/>
        <rFont val="Arial"/>
        <family val="2"/>
      </rPr>
      <t>[*]</t>
    </r>
    <r>
      <rPr>
        <sz val="10"/>
        <color theme="1"/>
        <rFont val="Arial"/>
        <family val="2"/>
      </rPr>
      <t xml:space="preserve"> Bron: pagina 35 van het jaarverslag 2016 van FIU-Nederland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</si>
</sst>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0000FF"/>
      <name val="Arial"/>
      <family val="2"/>
    </font>
    <font>
      <b/>
      <sz val="10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right"/>
    </xf>
    <xf numFmtId="3" fontId="0" fillId="0" borderId="0" xfId="0" applyNumberFormat="1"/>
    <xf numFmtId="3" fontId="0" fillId="0" borderId="1" xfId="0" applyNumberFormat="1" applyBorder="1"/>
    <xf numFmtId="10" fontId="0" fillId="0" borderId="0" xfId="0" applyNumberFormat="1"/>
    <xf numFmtId="10" fontId="0" fillId="0" borderId="1" xfId="0" applyNumberFormat="1" applyBorder="1"/>
    <xf numFmtId="0" fontId="1" fillId="0" borderId="0" xfId="0" applyFont="1" applyAlignment="1">
      <alignment horizontal="right" wrapText="1"/>
    </xf>
    <xf numFmtId="0" fontId="0" fillId="0" borderId="0" xfId="0" applyAlignment="1">
      <alignment horizontal="right"/>
    </xf>
    <xf numFmtId="3" fontId="2" fillId="0" borderId="0" xfId="0" applyNumberFormat="1" applyFont="1"/>
    <xf numFmtId="3" fontId="2" fillId="0" borderId="1" xfId="0" applyNumberFormat="1" applyFont="1" applyBorder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right" wrapText="1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tabSelected="1" workbookViewId="0">
      <selection activeCell="P40" sqref="P40"/>
    </sheetView>
  </sheetViews>
  <sheetFormatPr defaultRowHeight="12.75" x14ac:dyDescent="0.2"/>
  <cols>
    <col min="1" max="1" width="34.7109375" customWidth="1"/>
    <col min="4" max="4" width="1.5703125" customWidth="1"/>
    <col min="7" max="7" width="1.7109375" customWidth="1"/>
  </cols>
  <sheetData>
    <row r="1" spans="1:11" x14ac:dyDescent="0.2">
      <c r="B1" s="13" t="s">
        <v>36</v>
      </c>
      <c r="C1" s="14"/>
    </row>
    <row r="2" spans="1:11" s="1" customFormat="1" ht="38.25" x14ac:dyDescent="0.2">
      <c r="A2" s="12" t="s">
        <v>35</v>
      </c>
      <c r="B2" s="10" t="s">
        <v>22</v>
      </c>
      <c r="C2" s="11" t="s">
        <v>29</v>
      </c>
      <c r="E2" s="1" t="str">
        <f>B2</f>
        <v>OT</v>
      </c>
      <c r="F2" s="6" t="str">
        <f>C2</f>
        <v>waarvan MT</v>
      </c>
      <c r="H2" s="6" t="s">
        <v>23</v>
      </c>
      <c r="I2" s="6" t="s">
        <v>24</v>
      </c>
      <c r="J2" s="6" t="s">
        <v>25</v>
      </c>
      <c r="K2" s="1" t="s">
        <v>26</v>
      </c>
    </row>
    <row r="3" spans="1:11" s="1" customFormat="1" x14ac:dyDescent="0.2">
      <c r="B3" s="10"/>
      <c r="C3" s="10"/>
    </row>
    <row r="4" spans="1:11" s="1" customFormat="1" x14ac:dyDescent="0.2">
      <c r="B4" s="10"/>
      <c r="C4" s="10"/>
    </row>
    <row r="5" spans="1:11" x14ac:dyDescent="0.2">
      <c r="A5" t="s">
        <v>0</v>
      </c>
      <c r="B5" s="8">
        <v>47775</v>
      </c>
      <c r="C5" s="8">
        <v>42828</v>
      </c>
      <c r="E5" s="4">
        <f>B5/B$28</f>
        <v>0.89704833076720869</v>
      </c>
      <c r="F5" s="4">
        <f>C5/C$28</f>
        <v>0.99318213440935021</v>
      </c>
      <c r="H5" s="2">
        <f>B5</f>
        <v>47775</v>
      </c>
    </row>
    <row r="6" spans="1:11" x14ac:dyDescent="0.2">
      <c r="A6" t="s">
        <v>1</v>
      </c>
      <c r="B6" s="8">
        <v>72</v>
      </c>
      <c r="C6" s="8"/>
      <c r="E6" s="4">
        <f t="shared" ref="E6:F26" si="0">B6/B$28</f>
        <v>1.3519095722708326E-3</v>
      </c>
      <c r="H6" s="2">
        <f>B6</f>
        <v>72</v>
      </c>
    </row>
    <row r="7" spans="1:11" x14ac:dyDescent="0.2">
      <c r="A7" t="s">
        <v>2</v>
      </c>
      <c r="B7" s="8">
        <v>0</v>
      </c>
      <c r="C7" s="8"/>
      <c r="E7" s="4">
        <f t="shared" si="0"/>
        <v>0</v>
      </c>
      <c r="K7" s="2">
        <f>B7</f>
        <v>0</v>
      </c>
    </row>
    <row r="8" spans="1:11" x14ac:dyDescent="0.2">
      <c r="A8" t="s">
        <v>3</v>
      </c>
      <c r="B8" s="8">
        <v>2261</v>
      </c>
      <c r="C8" s="8">
        <v>294</v>
      </c>
      <c r="E8" s="4">
        <f t="shared" si="0"/>
        <v>4.2453715873671562E-2</v>
      </c>
      <c r="F8" s="4">
        <f t="shared" si="0"/>
        <v>6.8178655906497845E-3</v>
      </c>
      <c r="H8" s="2">
        <f>B8</f>
        <v>2261</v>
      </c>
    </row>
    <row r="9" spans="1:11" x14ac:dyDescent="0.2">
      <c r="A9" t="s">
        <v>4</v>
      </c>
      <c r="B9" s="8">
        <v>39</v>
      </c>
      <c r="C9" s="8"/>
      <c r="E9" s="4">
        <f t="shared" si="0"/>
        <v>7.3228435164670095E-4</v>
      </c>
      <c r="J9" s="2">
        <f>B9</f>
        <v>39</v>
      </c>
    </row>
    <row r="10" spans="1:11" x14ac:dyDescent="0.2">
      <c r="A10" t="s">
        <v>5</v>
      </c>
      <c r="B10" s="8">
        <v>17</v>
      </c>
      <c r="C10" s="8"/>
      <c r="E10" s="4">
        <f t="shared" si="0"/>
        <v>3.1920087123061327E-4</v>
      </c>
      <c r="J10" s="2">
        <f t="shared" ref="J10:J13" si="1">B10</f>
        <v>17</v>
      </c>
    </row>
    <row r="11" spans="1:11" x14ac:dyDescent="0.2">
      <c r="A11" t="s">
        <v>6</v>
      </c>
      <c r="B11" s="8">
        <v>2</v>
      </c>
      <c r="C11" s="8"/>
      <c r="E11" s="4">
        <f t="shared" si="0"/>
        <v>3.7553043674189791E-5</v>
      </c>
      <c r="J11" s="2">
        <f t="shared" si="1"/>
        <v>2</v>
      </c>
    </row>
    <row r="12" spans="1:11" x14ac:dyDescent="0.2">
      <c r="A12" t="s">
        <v>7</v>
      </c>
      <c r="B12" s="8">
        <v>2029</v>
      </c>
      <c r="C12" s="8"/>
      <c r="E12" s="4">
        <f t="shared" si="0"/>
        <v>3.8097562807465547E-2</v>
      </c>
      <c r="J12" s="2">
        <f t="shared" si="1"/>
        <v>2029</v>
      </c>
    </row>
    <row r="13" spans="1:11" x14ac:dyDescent="0.2">
      <c r="A13" t="s">
        <v>8</v>
      </c>
      <c r="B13" s="8">
        <v>0</v>
      </c>
      <c r="C13" s="8"/>
      <c r="E13" s="4">
        <f t="shared" si="0"/>
        <v>0</v>
      </c>
      <c r="J13" s="2">
        <f t="shared" si="1"/>
        <v>0</v>
      </c>
    </row>
    <row r="14" spans="1:11" x14ac:dyDescent="0.2">
      <c r="A14" t="s">
        <v>9</v>
      </c>
      <c r="B14" s="8">
        <v>0</v>
      </c>
      <c r="C14" s="8"/>
      <c r="E14" s="4">
        <f t="shared" si="0"/>
        <v>0</v>
      </c>
      <c r="H14" s="2">
        <f>B14</f>
        <v>0</v>
      </c>
    </row>
    <row r="15" spans="1:11" x14ac:dyDescent="0.2">
      <c r="A15" t="s">
        <v>10</v>
      </c>
      <c r="B15" s="8">
        <v>277</v>
      </c>
      <c r="C15" s="8"/>
      <c r="E15" s="4">
        <f t="shared" si="0"/>
        <v>5.201096548875286E-3</v>
      </c>
      <c r="I15" s="2">
        <f>B15</f>
        <v>277</v>
      </c>
    </row>
    <row r="16" spans="1:11" x14ac:dyDescent="0.2">
      <c r="A16" t="s">
        <v>11</v>
      </c>
      <c r="B16" s="8">
        <v>5</v>
      </c>
      <c r="C16" s="8"/>
      <c r="E16" s="4">
        <f t="shared" si="0"/>
        <v>9.3882609185474478E-5</v>
      </c>
      <c r="I16" s="2">
        <f t="shared" ref="I16:I19" si="2">B16</f>
        <v>5</v>
      </c>
    </row>
    <row r="17" spans="1:12" x14ac:dyDescent="0.2">
      <c r="A17" t="s">
        <v>12</v>
      </c>
      <c r="B17" s="8">
        <v>20</v>
      </c>
      <c r="C17" s="8"/>
      <c r="E17" s="4">
        <f t="shared" si="0"/>
        <v>3.7553043674189791E-4</v>
      </c>
      <c r="I17" s="2">
        <f t="shared" si="2"/>
        <v>20</v>
      </c>
    </row>
    <row r="18" spans="1:12" x14ac:dyDescent="0.2">
      <c r="A18" t="s">
        <v>13</v>
      </c>
      <c r="B18" s="8">
        <v>16</v>
      </c>
      <c r="C18" s="8"/>
      <c r="E18" s="4">
        <f t="shared" si="0"/>
        <v>3.0042434939351833E-4</v>
      </c>
      <c r="I18" s="2">
        <f t="shared" si="2"/>
        <v>16</v>
      </c>
    </row>
    <row r="19" spans="1:12" x14ac:dyDescent="0.2">
      <c r="A19" t="s">
        <v>14</v>
      </c>
      <c r="B19" s="8">
        <v>181</v>
      </c>
      <c r="C19" s="8"/>
      <c r="E19" s="4">
        <f t="shared" si="0"/>
        <v>3.3985504525141765E-3</v>
      </c>
      <c r="I19" s="2">
        <f t="shared" si="2"/>
        <v>181</v>
      </c>
    </row>
    <row r="20" spans="1:12" x14ac:dyDescent="0.2">
      <c r="A20" t="s">
        <v>15</v>
      </c>
      <c r="B20" s="8">
        <v>60</v>
      </c>
      <c r="C20" s="8"/>
      <c r="E20" s="4">
        <f t="shared" si="0"/>
        <v>1.1265913102256938E-3</v>
      </c>
      <c r="H20" s="2">
        <f>B20</f>
        <v>60</v>
      </c>
    </row>
    <row r="21" spans="1:12" x14ac:dyDescent="0.2">
      <c r="A21" t="s">
        <v>16</v>
      </c>
      <c r="B21" s="8">
        <v>360</v>
      </c>
      <c r="C21" s="8"/>
      <c r="E21" s="4">
        <f t="shared" si="0"/>
        <v>6.7595478613541628E-3</v>
      </c>
      <c r="K21" s="2">
        <f>B21</f>
        <v>360</v>
      </c>
    </row>
    <row r="22" spans="1:12" x14ac:dyDescent="0.2">
      <c r="A22" t="s">
        <v>17</v>
      </c>
      <c r="B22" s="8">
        <v>124</v>
      </c>
      <c r="C22" s="8"/>
      <c r="E22" s="4">
        <f t="shared" si="0"/>
        <v>2.3282887077997671E-3</v>
      </c>
      <c r="H22" s="2">
        <f>B22</f>
        <v>124</v>
      </c>
    </row>
    <row r="23" spans="1:12" x14ac:dyDescent="0.2">
      <c r="A23" t="s">
        <v>18</v>
      </c>
      <c r="B23" s="8">
        <v>1</v>
      </c>
      <c r="C23" s="8"/>
      <c r="E23" s="4">
        <f t="shared" si="0"/>
        <v>1.8776521837094896E-5</v>
      </c>
      <c r="H23" s="2">
        <f>B23</f>
        <v>1</v>
      </c>
    </row>
    <row r="24" spans="1:12" x14ac:dyDescent="0.2">
      <c r="A24" t="s">
        <v>19</v>
      </c>
      <c r="B24" s="8">
        <v>5</v>
      </c>
      <c r="C24" s="8"/>
      <c r="E24" s="4">
        <f t="shared" si="0"/>
        <v>9.3882609185474478E-5</v>
      </c>
      <c r="H24" s="2">
        <f>B24</f>
        <v>5</v>
      </c>
    </row>
    <row r="25" spans="1:12" x14ac:dyDescent="0.2">
      <c r="A25" t="s">
        <v>20</v>
      </c>
      <c r="B25" s="8">
        <v>0</v>
      </c>
      <c r="C25" s="8"/>
      <c r="E25" s="4">
        <f t="shared" si="0"/>
        <v>0</v>
      </c>
      <c r="I25" s="2">
        <f>B25</f>
        <v>0</v>
      </c>
    </row>
    <row r="26" spans="1:12" x14ac:dyDescent="0.2">
      <c r="A26" t="s">
        <v>21</v>
      </c>
      <c r="B26" s="8">
        <v>14</v>
      </c>
      <c r="C26" s="8"/>
      <c r="E26" s="4">
        <f t="shared" si="0"/>
        <v>2.6287130571932857E-4</v>
      </c>
      <c r="K26" s="2">
        <f>B26</f>
        <v>14</v>
      </c>
    </row>
    <row r="27" spans="1:12" x14ac:dyDescent="0.2">
      <c r="B27" s="8"/>
      <c r="C27" s="8"/>
      <c r="L27" s="7" t="s">
        <v>27</v>
      </c>
    </row>
    <row r="28" spans="1:12" ht="13.5" thickBot="1" x14ac:dyDescent="0.25">
      <c r="B28" s="9">
        <f>SUM(B5:B27)</f>
        <v>53258</v>
      </c>
      <c r="C28" s="9">
        <f>SUM(C5:C27)</f>
        <v>43122</v>
      </c>
      <c r="E28" s="5">
        <f>SUM(E5:E27)</f>
        <v>1</v>
      </c>
      <c r="F28" s="5">
        <f>SUM(F5:F27)</f>
        <v>1</v>
      </c>
      <c r="H28" s="3">
        <f>SUM(H5:H27)</f>
        <v>50298</v>
      </c>
      <c r="I28" s="3">
        <f t="shared" ref="I28:K28" si="3">SUM(I5:I27)</f>
        <v>499</v>
      </c>
      <c r="J28" s="3">
        <f t="shared" si="3"/>
        <v>2087</v>
      </c>
      <c r="K28" s="3">
        <f t="shared" si="3"/>
        <v>374</v>
      </c>
      <c r="L28" s="2">
        <f>SUM(H28:K28)</f>
        <v>53258</v>
      </c>
    </row>
    <row r="29" spans="1:12" ht="13.5" thickTop="1" x14ac:dyDescent="0.2"/>
    <row r="30" spans="1:12" x14ac:dyDescent="0.2">
      <c r="H30" s="4">
        <f>H28/$B$28</f>
        <v>0.9444214953621991</v>
      </c>
      <c r="I30" s="4">
        <f>I28/$B$28</f>
        <v>9.3694843967103529E-3</v>
      </c>
      <c r="J30" s="4">
        <f>J28/$B$28</f>
        <v>3.9186601074017051E-2</v>
      </c>
      <c r="K30" s="4">
        <f>K28/$B$28</f>
        <v>7.0224191670734916E-3</v>
      </c>
      <c r="L30" s="4">
        <f>SUM(H30:K30)</f>
        <v>1</v>
      </c>
    </row>
    <row r="32" spans="1:12" x14ac:dyDescent="0.2">
      <c r="A32" t="s">
        <v>31</v>
      </c>
      <c r="B32" s="2">
        <f>H28</f>
        <v>50298</v>
      </c>
      <c r="C32" s="4">
        <f>B32/$B$36</f>
        <v>0.9444214953621991</v>
      </c>
    </row>
    <row r="33" spans="1:3" x14ac:dyDescent="0.2">
      <c r="A33" t="s">
        <v>32</v>
      </c>
      <c r="B33" s="2">
        <f>J28</f>
        <v>2087</v>
      </c>
      <c r="C33" s="4">
        <f t="shared" ref="C33:C35" si="4">B33/$B$36</f>
        <v>3.9186601074017051E-2</v>
      </c>
    </row>
    <row r="34" spans="1:3" x14ac:dyDescent="0.2">
      <c r="A34" t="s">
        <v>33</v>
      </c>
      <c r="B34" s="2">
        <f>I28</f>
        <v>499</v>
      </c>
      <c r="C34" s="4">
        <f t="shared" si="4"/>
        <v>9.3694843967103529E-3</v>
      </c>
    </row>
    <row r="35" spans="1:3" x14ac:dyDescent="0.2">
      <c r="A35" t="s">
        <v>34</v>
      </c>
      <c r="B35" s="2">
        <f>K28</f>
        <v>374</v>
      </c>
      <c r="C35" s="4">
        <f t="shared" si="4"/>
        <v>7.0224191670734916E-3</v>
      </c>
    </row>
    <row r="36" spans="1:3" ht="13.5" thickBot="1" x14ac:dyDescent="0.25">
      <c r="B36" s="3">
        <f>SUM(B32:B35)</f>
        <v>53258</v>
      </c>
      <c r="C36" s="5">
        <f>SUM(C32:C34)</f>
        <v>0.99297758083292653</v>
      </c>
    </row>
    <row r="37" spans="1:3" ht="13.5" thickTop="1" x14ac:dyDescent="0.2"/>
    <row r="38" spans="1:3" x14ac:dyDescent="0.2">
      <c r="A38" t="s">
        <v>30</v>
      </c>
    </row>
    <row r="39" spans="1:3" x14ac:dyDescent="0.2">
      <c r="A39" t="s">
        <v>28</v>
      </c>
    </row>
    <row r="41" spans="1:3" x14ac:dyDescent="0.2">
      <c r="A41" t="s">
        <v>37</v>
      </c>
    </row>
  </sheetData>
  <mergeCells count="1">
    <mergeCell ref="B1:C1"/>
  </mergeCells>
  <pageMargins left="1.1811023622047245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Blad1</vt:lpstr>
      <vt:lpstr>Blad1!Afdrukbereik</vt:lpstr>
    </vt:vector>
  </TitlesOfParts>
  <Company>NLMAINSCCM01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</dc:creator>
  <cp:lastModifiedBy>ET</cp:lastModifiedBy>
  <cp:lastPrinted>2017-05-26T13:02:02Z</cp:lastPrinted>
  <dcterms:created xsi:type="dcterms:W3CDTF">2017-05-26T09:52:36Z</dcterms:created>
  <dcterms:modified xsi:type="dcterms:W3CDTF">2017-05-26T13:02:54Z</dcterms:modified>
</cp:coreProperties>
</file>